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Sofija\Desktop\Maja\Nabava\"/>
    </mc:Choice>
  </mc:AlternateContent>
  <xr:revisionPtr revIDLastSave="0" documentId="8_{A3FDECFC-DFB4-4FFD-8906-39A44E254B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" sheetId="1" r:id="rId1"/>
    <sheet name="OMM " sheetId="2" r:id="rId2"/>
  </sheets>
  <definedNames>
    <definedName name="_xlnm.Print_Area" localSheetId="0">'Troškovnik '!$A$1:$I$17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F11" i="1" l="1"/>
  <c r="H11" i="1" s="1"/>
  <c r="F12" i="1" l="1"/>
  <c r="H12" i="1" s="1"/>
  <c r="H13" i="1" s="1"/>
  <c r="H14" i="1" s="1"/>
  <c r="H15" i="1" s="1"/>
</calcChain>
</file>

<file path=xl/sharedStrings.xml><?xml version="1.0" encoding="utf-8"?>
<sst xmlns="http://schemas.openxmlformats.org/spreadsheetml/2006/main" count="29" uniqueCount="29">
  <si>
    <t>Ukupno s PDV-om:</t>
  </si>
  <si>
    <t>PDV:</t>
  </si>
  <si>
    <t>Ukupno:</t>
  </si>
  <si>
    <t>Trošarine za neposlovnu uporabu električne energije</t>
  </si>
  <si>
    <t>5.</t>
  </si>
  <si>
    <t>Naknada za poticanje proizvodnje iz obnovljivih izvora</t>
  </si>
  <si>
    <t>4.</t>
  </si>
  <si>
    <t>NT</t>
  </si>
  <si>
    <t>VT</t>
  </si>
  <si>
    <t>Poduzetništvo-crveni</t>
  </si>
  <si>
    <t>2.</t>
  </si>
  <si>
    <t>Iznos u EUR
(bez PDV)</t>
  </si>
  <si>
    <t xml:space="preserve">Jed.
Cijena </t>
  </si>
  <si>
    <t>Godišnja potrošnja:
VT, NT, Snaga</t>
  </si>
  <si>
    <t>Tarifni 
model</t>
  </si>
  <si>
    <t>Napon
KV</t>
  </si>
  <si>
    <t>Mjerna mjesta</t>
  </si>
  <si>
    <t>Red.
br.</t>
  </si>
  <si>
    <t>Elementi za izračun cijene godišnje  potrošnje električne energije</t>
  </si>
  <si>
    <t>TROŠKOVNIK</t>
  </si>
  <si>
    <t xml:space="preserve">OIB </t>
  </si>
  <si>
    <t xml:space="preserve">OMM </t>
  </si>
  <si>
    <t>Naziv</t>
  </si>
  <si>
    <t>Adresa</t>
  </si>
  <si>
    <t>Tarifni model</t>
  </si>
  <si>
    <t>Naručitelj: GRADSKO KAZALIŠTE POŽEGA</t>
  </si>
  <si>
    <t>GRAD.KAZALIŠTE POŽEGA</t>
  </si>
  <si>
    <t>2108419167</t>
  </si>
  <si>
    <t>POŽEGA, TRG SVETOG TROJSTVA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</si>
</sst>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"/>
    <numFmt numFmtId="165" formatCode="0.0000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Arial"/>
      <charset val="238"/>
    </font>
    <font>
      <b/>
      <sz val="14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3" fontId="0" fillId="3" borderId="0" xfId="0" applyNumberFormat="1" applyFill="1"/>
    <xf numFmtId="3" fontId="3" fillId="3" borderId="15" xfId="0" applyNumberFormat="1" applyFont="1" applyFill="1" applyBorder="1" applyAlignment="1">
      <alignment horizontal="right"/>
    </xf>
    <xf numFmtId="3" fontId="3" fillId="3" borderId="14" xfId="0" applyNumberFormat="1" applyFont="1" applyFill="1" applyBorder="1" applyAlignment="1">
      <alignment horizontal="right"/>
    </xf>
    <xf numFmtId="164" fontId="1" fillId="0" borderId="15" xfId="0" applyNumberFormat="1" applyFont="1" applyBorder="1"/>
    <xf numFmtId="0" fontId="0" fillId="4" borderId="15" xfId="0" applyFill="1" applyBorder="1"/>
    <xf numFmtId="0" fontId="0" fillId="0" borderId="15" xfId="0" applyBorder="1"/>
    <xf numFmtId="165" fontId="1" fillId="0" borderId="15" xfId="0" applyNumberFormat="1" applyFont="1" applyBorder="1"/>
    <xf numFmtId="43" fontId="1" fillId="0" borderId="15" xfId="1" applyFont="1" applyBorder="1"/>
    <xf numFmtId="49" fontId="0" fillId="0" borderId="15" xfId="0" applyNumberForma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2" xfId="0" applyFont="1" applyBorder="1"/>
    <xf numFmtId="0" fontId="0" fillId="0" borderId="11" xfId="0" applyBorder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8" xfId="0" applyFont="1" applyBorder="1"/>
    <xf numFmtId="0" fontId="0" fillId="0" borderId="7" xfId="0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0" fillId="0" borderId="3" xfId="0" applyBorder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Normal="100" workbookViewId="0">
      <selection activeCell="G9" sqref="G9"/>
    </sheetView>
  </sheetViews>
  <sheetFormatPr defaultRowHeight="14.25" x14ac:dyDescent="0.2"/>
  <cols>
    <col min="1" max="1" width="9" style="1" customWidth="1"/>
    <col min="2" max="2" width="31.7109375" style="2" customWidth="1"/>
    <col min="3" max="3" width="9" style="2" customWidth="1"/>
    <col min="4" max="4" width="14.85546875" style="2" customWidth="1"/>
    <col min="5" max="5" width="9.28515625" style="1" bestFit="1" customWidth="1"/>
    <col min="6" max="6" width="11.7109375" style="2" bestFit="1" customWidth="1"/>
    <col min="7" max="7" width="9.7109375" style="1" customWidth="1"/>
    <col min="8" max="8" width="12.5703125" style="1" customWidth="1"/>
    <col min="9" max="9" width="9.140625" style="1"/>
    <col min="10" max="10" width="11.28515625" style="1" bestFit="1" customWidth="1"/>
    <col min="11" max="16384" width="9.140625" style="1"/>
  </cols>
  <sheetData>
    <row r="1" spans="1:12" x14ac:dyDescent="0.2">
      <c r="A1" s="17"/>
    </row>
    <row r="2" spans="1:12" ht="15.75" x14ac:dyDescent="0.25">
      <c r="A2" s="27" t="s">
        <v>19</v>
      </c>
      <c r="B2" s="27"/>
      <c r="C2" s="27"/>
      <c r="D2" s="27"/>
      <c r="E2" s="27"/>
      <c r="F2" s="27"/>
      <c r="G2" s="27"/>
      <c r="H2" s="27"/>
    </row>
    <row r="3" spans="1:12" ht="18" x14ac:dyDescent="0.25">
      <c r="A3" s="28" t="s">
        <v>18</v>
      </c>
      <c r="B3" s="28"/>
      <c r="C3" s="28"/>
      <c r="D3" s="28"/>
      <c r="E3" s="28"/>
      <c r="F3" s="28"/>
      <c r="G3" s="28"/>
      <c r="H3" s="28"/>
      <c r="I3" s="16"/>
      <c r="J3" s="16"/>
      <c r="K3" s="16"/>
      <c r="L3" s="16"/>
    </row>
    <row r="5" spans="1:12" x14ac:dyDescent="0.2">
      <c r="B5" s="15" t="s">
        <v>25</v>
      </c>
    </row>
    <row r="6" spans="1:12" ht="15" thickBot="1" x14ac:dyDescent="0.25"/>
    <row r="7" spans="1:12" ht="43.5" thickBot="1" x14ac:dyDescent="0.25">
      <c r="A7" s="14" t="s">
        <v>17</v>
      </c>
      <c r="B7" s="13" t="s">
        <v>16</v>
      </c>
      <c r="C7" s="12" t="s">
        <v>15</v>
      </c>
      <c r="D7" s="12" t="s">
        <v>14</v>
      </c>
      <c r="E7" s="29" t="s">
        <v>13</v>
      </c>
      <c r="F7" s="30"/>
      <c r="G7" s="12" t="s">
        <v>12</v>
      </c>
      <c r="H7" s="11" t="s">
        <v>11</v>
      </c>
    </row>
    <row r="8" spans="1:12" ht="15" thickBot="1" x14ac:dyDescent="0.25">
      <c r="A8" s="10">
        <v>1</v>
      </c>
      <c r="B8" s="9">
        <v>2</v>
      </c>
      <c r="C8" s="8">
        <v>5</v>
      </c>
      <c r="D8" s="8">
        <v>6</v>
      </c>
      <c r="E8" s="8">
        <v>7</v>
      </c>
      <c r="F8" s="9">
        <v>8</v>
      </c>
      <c r="G8" s="8">
        <v>9</v>
      </c>
      <c r="H8" s="7">
        <v>10</v>
      </c>
    </row>
    <row r="9" spans="1:12" ht="15" x14ac:dyDescent="0.25">
      <c r="A9" s="31" t="s">
        <v>10</v>
      </c>
      <c r="B9" s="33">
        <v>1</v>
      </c>
      <c r="C9" s="31">
        <v>0.4</v>
      </c>
      <c r="D9" s="35" t="s">
        <v>9</v>
      </c>
      <c r="E9" s="6" t="s">
        <v>8</v>
      </c>
      <c r="F9" s="18">
        <v>11000</v>
      </c>
      <c r="G9" s="21">
        <v>0</v>
      </c>
      <c r="H9" s="25">
        <f>G9*F9</f>
        <v>0</v>
      </c>
    </row>
    <row r="10" spans="1:12" ht="15" x14ac:dyDescent="0.25">
      <c r="A10" s="32"/>
      <c r="B10" s="34"/>
      <c r="C10" s="32"/>
      <c r="D10" s="36"/>
      <c r="E10" s="6" t="s">
        <v>7</v>
      </c>
      <c r="F10" s="19">
        <v>2100</v>
      </c>
      <c r="G10" s="21">
        <v>0</v>
      </c>
      <c r="H10" s="25">
        <f>G10*F10</f>
        <v>0</v>
      </c>
    </row>
    <row r="11" spans="1:12" ht="29.25" thickBot="1" x14ac:dyDescent="0.3">
      <c r="A11" s="5" t="s">
        <v>6</v>
      </c>
      <c r="B11" s="4" t="s">
        <v>5</v>
      </c>
      <c r="C11" s="5"/>
      <c r="D11" s="4"/>
      <c r="E11" s="3"/>
      <c r="F11" s="20">
        <f>SUM(F9:F10)</f>
        <v>13100</v>
      </c>
      <c r="G11" s="21">
        <v>0</v>
      </c>
      <c r="H11" s="25">
        <f>G11*F11</f>
        <v>0</v>
      </c>
    </row>
    <row r="12" spans="1:12" ht="29.25" thickBot="1" x14ac:dyDescent="0.3">
      <c r="A12" s="5" t="s">
        <v>4</v>
      </c>
      <c r="B12" s="4" t="s">
        <v>3</v>
      </c>
      <c r="C12" s="5"/>
      <c r="D12" s="4"/>
      <c r="E12" s="3"/>
      <c r="F12" s="20">
        <f>F11</f>
        <v>13100</v>
      </c>
      <c r="G12" s="24">
        <v>0</v>
      </c>
      <c r="H12" s="25">
        <f>G12*F12</f>
        <v>0</v>
      </c>
    </row>
    <row r="13" spans="1:12" ht="15" x14ac:dyDescent="0.25">
      <c r="A13" s="37"/>
      <c r="B13" s="38"/>
      <c r="C13" s="38"/>
      <c r="D13" s="38"/>
      <c r="E13" s="39"/>
      <c r="F13" s="40" t="s">
        <v>2</v>
      </c>
      <c r="G13" s="41"/>
      <c r="H13" s="25">
        <f>SUM(H9:H12)</f>
        <v>0</v>
      </c>
    </row>
    <row r="14" spans="1:12" ht="15" x14ac:dyDescent="0.25">
      <c r="A14" s="42"/>
      <c r="B14" s="43"/>
      <c r="C14" s="43"/>
      <c r="D14" s="43"/>
      <c r="E14" s="44"/>
      <c r="F14" s="45" t="s">
        <v>1</v>
      </c>
      <c r="G14" s="46"/>
      <c r="H14" s="25">
        <f>H13*0.13</f>
        <v>0</v>
      </c>
    </row>
    <row r="15" spans="1:12" ht="15.75" thickBot="1" x14ac:dyDescent="0.3">
      <c r="A15" s="47"/>
      <c r="B15" s="48"/>
      <c r="C15" s="48"/>
      <c r="D15" s="48"/>
      <c r="E15" s="49"/>
      <c r="F15" s="50" t="s">
        <v>0</v>
      </c>
      <c r="G15" s="51"/>
      <c r="H15" s="25">
        <f>SUM(H13:H14)</f>
        <v>0</v>
      </c>
    </row>
  </sheetData>
  <mergeCells count="13">
    <mergeCell ref="A13:E13"/>
    <mergeCell ref="F13:G13"/>
    <mergeCell ref="A14:E14"/>
    <mergeCell ref="F14:G14"/>
    <mergeCell ref="A15:E15"/>
    <mergeCell ref="F15:G15"/>
    <mergeCell ref="A2:H2"/>
    <mergeCell ref="A3:H3"/>
    <mergeCell ref="E7:F7"/>
    <mergeCell ref="A9:A10"/>
    <mergeCell ref="B9:B10"/>
    <mergeCell ref="C9:C10"/>
    <mergeCell ref="D9:D10"/>
  </mergeCells>
  <pageMargins left="0.7" right="0.7" top="0.75" bottom="0.75" header="0.3" footer="0.3"/>
  <pageSetup paperSize="9" scale="74" orientation="landscape" r:id="rId1"/>
  <headerFooter>
    <oddHeader>&amp;RPOSLOVNA TAJNA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"/>
  <sheetViews>
    <sheetView workbookViewId="0">
      <selection activeCell="A5" sqref="A5"/>
    </sheetView>
  </sheetViews>
  <sheetFormatPr defaultRowHeight="15" x14ac:dyDescent="0.25"/>
  <cols>
    <col min="1" max="1" width="19.85546875" customWidth="1"/>
    <col min="2" max="2" width="19.140625" customWidth="1"/>
    <col min="3" max="3" width="26.140625" customWidth="1"/>
    <col min="4" max="4" width="24.85546875" customWidth="1"/>
    <col min="5" max="5" width="17.7109375" customWidth="1"/>
    <col min="6" max="6" width="14.28515625" customWidth="1"/>
  </cols>
  <sheetData>
    <row r="2" spans="1:6" x14ac:dyDescent="0.25">
      <c r="A2" s="22" t="s">
        <v>20</v>
      </c>
      <c r="B2" s="22" t="s">
        <v>21</v>
      </c>
      <c r="C2" s="22" t="s">
        <v>22</v>
      </c>
      <c r="D2" s="22" t="s">
        <v>23</v>
      </c>
      <c r="E2" s="22"/>
      <c r="F2" s="22" t="s">
        <v>24</v>
      </c>
    </row>
    <row r="3" spans="1:6" x14ac:dyDescent="0.25">
      <c r="A3" s="23">
        <v>79173679205</v>
      </c>
      <c r="B3" s="26" t="s">
        <v>27</v>
      </c>
      <c r="C3" s="23" t="s">
        <v>26</v>
      </c>
      <c r="D3" s="23" t="s">
        <v>28</v>
      </c>
      <c r="E3" s="23"/>
      <c r="F3" s="23">
        <v>6.13</v>
      </c>
    </row>
  </sheetData>
  <pageMargins left="0.7" right="0.7" top="0.75" bottom="0.75" header="0.3" footer="0.3"/>
  <pageSetup orientation="portrait" verticalDpi="597" r:id="rId1"/>
  <headerFooter>
    <oddHeader>&amp;RPOSLOVNA TAJNA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 </vt:lpstr>
      <vt:lpstr>OMM </vt:lpstr>
      <vt:lpstr>'Troškovnik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GKP 01</cp:lastModifiedBy>
  <cp:lastPrinted>2026-02-19T07:46:50Z</cp:lastPrinted>
  <dcterms:created xsi:type="dcterms:W3CDTF">2023-02-13T10:05:29Z</dcterms:created>
  <dcterms:modified xsi:type="dcterms:W3CDTF">2026-06-03T07:07:15Z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a9ae8054-e297-4a32-9663-04c2839382d2</vt:lpwstr>
  </property>
  <property fmtid="{D5CDD505-2E9C-101B-9397-08002B2CF9AE}" pid="3" name="KLASIFIKACIJA">
    <vt:lpwstr>POSLOVNA TAJNA</vt:lpwstr>
  </property>
</Properties>
</file>